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0\Junsix@PM\Excel\"/>
    </mc:Choice>
  </mc:AlternateContent>
  <xr:revisionPtr revIDLastSave="0" documentId="13_ncr:1_{F5624ED6-91B8-4AD5-BAE5-3F39F4876DF3}" xr6:coauthVersionLast="47" xr6:coauthVersionMax="47" xr10:uidLastSave="{00000000-0000-0000-0000-000000000000}"/>
  <bookViews>
    <workbookView xWindow="-120" yWindow="-120" windowWidth="20730" windowHeight="11160" xr2:uid="{8B96671D-DCAE-405E-B89A-695ACD31A8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C14" i="1"/>
  <c r="C16" i="1" s="1"/>
  <c r="C18" i="1" s="1"/>
  <c r="C8" i="1"/>
  <c r="C10" i="1" s="1"/>
  <c r="E6" i="1"/>
  <c r="E5" i="1"/>
  <c r="C3" i="1" l="1"/>
  <c r="D7" i="1" s="1"/>
  <c r="E7" i="1" s="1"/>
  <c r="E8" i="1" s="1"/>
  <c r="D8" i="1" s="1"/>
  <c r="D13" i="1" l="1"/>
  <c r="E13" i="1" s="1"/>
  <c r="E14" i="1" s="1"/>
  <c r="D14" i="1" s="1"/>
  <c r="D16" i="1"/>
  <c r="E16" i="1" s="1"/>
  <c r="D10" i="1"/>
  <c r="E10" i="1" s="1"/>
  <c r="E9" i="1" s="1"/>
  <c r="E18" i="1" l="1"/>
  <c r="D18" i="1" s="1"/>
  <c r="E15" i="1"/>
</calcChain>
</file>

<file path=xl/sharedStrings.xml><?xml version="1.0" encoding="utf-8"?>
<sst xmlns="http://schemas.openxmlformats.org/spreadsheetml/2006/main" count="28" uniqueCount="21">
  <si>
    <t>Mặt hàng A</t>
  </si>
  <si>
    <t>Kho 1</t>
  </si>
  <si>
    <t>Kho 2</t>
  </si>
  <si>
    <t>Giá BQGQ</t>
  </si>
  <si>
    <t>Nội dung</t>
  </si>
  <si>
    <t>Số lượng</t>
  </si>
  <si>
    <t>Đơn giá</t>
  </si>
  <si>
    <t>Thành tiền</t>
  </si>
  <si>
    <t>Tồn đầu kỳ</t>
  </si>
  <si>
    <t>Nhập trong kỳ</t>
  </si>
  <si>
    <t>Xuất trong kỳ</t>
  </si>
  <si>
    <t>Tồn cuối kỳ (chưa cân kho)</t>
  </si>
  <si>
    <t>Cân kho</t>
  </si>
  <si>
    <t>Tồn cuối kỳ (Sau cân kho)</t>
  </si>
  <si>
    <t>Mã kho</t>
  </si>
  <si>
    <t>Ghi chú</t>
  </si>
  <si>
    <t>Giá sau đc = giá BQGQ</t>
  </si>
  <si>
    <t>TỔNG TỒN CUỐI KỲ</t>
  </si>
  <si>
    <r>
      <t xml:space="preserve">Điều chỉnh </t>
    </r>
    <r>
      <rPr>
        <b/>
        <i/>
        <sz val="14"/>
        <color theme="1"/>
        <rFont val="Calibri"/>
        <family val="2"/>
        <scheme val="minor"/>
      </rPr>
      <t>TĂNG</t>
    </r>
    <r>
      <rPr>
        <i/>
        <sz val="14"/>
        <color theme="1"/>
        <rFont val="Calibri"/>
        <family val="2"/>
        <scheme val="minor"/>
      </rPr>
      <t xml:space="preserve"> 212.500</t>
    </r>
  </si>
  <si>
    <r>
      <t xml:space="preserve">Điều chỉnh </t>
    </r>
    <r>
      <rPr>
        <b/>
        <i/>
        <sz val="14"/>
        <color theme="1"/>
        <rFont val="Calibri"/>
        <family val="2"/>
        <scheme val="minor"/>
      </rPr>
      <t>GIẢM</t>
    </r>
    <r>
      <rPr>
        <i/>
        <sz val="14"/>
        <color theme="1"/>
        <rFont val="Calibri"/>
        <family val="2"/>
        <scheme val="minor"/>
      </rPr>
      <t xml:space="preserve"> 212.500</t>
    </r>
  </si>
  <si>
    <t>PHƯƠNG PHÁP CÂN GIÁ TRỊ TỒN KHO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</si>
</sst>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2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right" vertical="center"/>
    </xf>
    <xf numFmtId="164" fontId="2" fillId="4" borderId="1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4" fillId="3" borderId="3" xfId="0" applyFont="1" applyFill="1" applyBorder="1" applyAlignment="1">
      <alignment vertical="center"/>
    </xf>
    <xf numFmtId="164" fontId="4" fillId="3" borderId="3" xfId="1" applyNumberFormat="1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5" fillId="4" borderId="1" xfId="1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164" fontId="6" fillId="7" borderId="1" xfId="1" applyNumberFormat="1" applyFont="1" applyFill="1" applyBorder="1" applyAlignment="1">
      <alignment vertical="center"/>
    </xf>
    <xf numFmtId="164" fontId="7" fillId="7" borderId="1" xfId="1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64" fontId="2" fillId="6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6800-6FE5-4CBB-80D9-DD837E480B07}">
  <dimension ref="A1:G20"/>
  <sheetViews>
    <sheetView tabSelected="1" view="pageBreakPreview" zoomScaleNormal="100" zoomScaleSheetLayoutView="100" workbookViewId="0">
      <selection activeCell="F12" sqref="F12"/>
    </sheetView>
  </sheetViews>
  <sheetFormatPr defaultRowHeight="15" x14ac:dyDescent="0.25"/>
  <cols>
    <col min="1" max="1" width="16.140625" style="1" bestFit="1" customWidth="1"/>
    <col min="2" max="2" width="31.5703125" style="1" bestFit="1" customWidth="1"/>
    <col min="3" max="3" width="13.140625" style="1" bestFit="1" customWidth="1"/>
    <col min="4" max="4" width="11.7109375" style="1" bestFit="1" customWidth="1"/>
    <col min="5" max="5" width="15.140625" style="1" bestFit="1" customWidth="1"/>
    <col min="6" max="6" width="32.85546875" style="1" bestFit="1" customWidth="1"/>
    <col min="7" max="7" width="13.28515625" style="1" bestFit="1" customWidth="1"/>
    <col min="11" max="11" width="10.5703125" bestFit="1" customWidth="1"/>
    <col min="17" max="17" width="10.5703125" bestFit="1" customWidth="1"/>
  </cols>
  <sheetData>
    <row r="1" spans="1:7" ht="34.5" customHeight="1" x14ac:dyDescent="0.35">
      <c r="A1" s="21" t="s">
        <v>20</v>
      </c>
      <c r="B1" s="21"/>
      <c r="C1" s="21"/>
      <c r="D1" s="21"/>
      <c r="E1" s="21"/>
      <c r="F1" s="21"/>
    </row>
    <row r="2" spans="1:7" ht="9.75" customHeight="1" x14ac:dyDescent="0.3">
      <c r="A2" s="23"/>
      <c r="B2" s="23"/>
      <c r="C2" s="23"/>
      <c r="D2" s="23"/>
      <c r="E2" s="23"/>
      <c r="F2" s="23"/>
    </row>
    <row r="3" spans="1:7" s="6" customFormat="1" ht="26.25" customHeight="1" x14ac:dyDescent="0.25">
      <c r="A3" s="2" t="s">
        <v>0</v>
      </c>
      <c r="B3" s="3" t="s">
        <v>3</v>
      </c>
      <c r="C3" s="4">
        <f>(E5+E6+E11+E12)/(C5+C6+C11+C12)</f>
        <v>16375</v>
      </c>
      <c r="D3" s="2"/>
      <c r="E3" s="2"/>
      <c r="F3" s="2"/>
      <c r="G3" s="5"/>
    </row>
    <row r="4" spans="1:7" s="6" customFormat="1" ht="26.25" customHeight="1" x14ac:dyDescent="0.25">
      <c r="A4" s="7" t="s">
        <v>14</v>
      </c>
      <c r="B4" s="7" t="s">
        <v>4</v>
      </c>
      <c r="C4" s="8" t="s">
        <v>5</v>
      </c>
      <c r="D4" s="8" t="s">
        <v>6</v>
      </c>
      <c r="E4" s="9" t="s">
        <v>7</v>
      </c>
      <c r="F4" s="9" t="s">
        <v>15</v>
      </c>
    </row>
    <row r="5" spans="1:7" s="6" customFormat="1" ht="26.25" customHeight="1" x14ac:dyDescent="0.25">
      <c r="A5" s="24" t="s">
        <v>1</v>
      </c>
      <c r="B5" s="10" t="s">
        <v>8</v>
      </c>
      <c r="C5" s="11">
        <v>100</v>
      </c>
      <c r="D5" s="11">
        <v>15000</v>
      </c>
      <c r="E5" s="11">
        <f>C5*D5</f>
        <v>1500000</v>
      </c>
      <c r="F5" s="11"/>
    </row>
    <row r="6" spans="1:7" s="6" customFormat="1" ht="26.25" customHeight="1" x14ac:dyDescent="0.25">
      <c r="A6" s="24"/>
      <c r="B6" s="12" t="s">
        <v>9</v>
      </c>
      <c r="C6" s="13">
        <v>200</v>
      </c>
      <c r="D6" s="13">
        <v>16000</v>
      </c>
      <c r="E6" s="13">
        <f>C6*D6</f>
        <v>3200000</v>
      </c>
      <c r="F6" s="12"/>
    </row>
    <row r="7" spans="1:7" s="6" customFormat="1" ht="26.25" customHeight="1" x14ac:dyDescent="0.25">
      <c r="A7" s="24"/>
      <c r="B7" s="12" t="s">
        <v>10</v>
      </c>
      <c r="C7" s="13">
        <v>250</v>
      </c>
      <c r="D7" s="14">
        <f>C3</f>
        <v>16375</v>
      </c>
      <c r="E7" s="13">
        <f>C7*D7</f>
        <v>4093750</v>
      </c>
      <c r="F7" s="12"/>
    </row>
    <row r="8" spans="1:7" s="6" customFormat="1" ht="26.25" customHeight="1" x14ac:dyDescent="0.25">
      <c r="A8" s="24"/>
      <c r="B8" s="10" t="s">
        <v>11</v>
      </c>
      <c r="C8" s="11">
        <f>C5+C6-C7</f>
        <v>50</v>
      </c>
      <c r="D8" s="11">
        <f>E8/C8</f>
        <v>12125</v>
      </c>
      <c r="E8" s="11">
        <f>E5+E6-E7</f>
        <v>606250</v>
      </c>
      <c r="F8" s="12"/>
    </row>
    <row r="9" spans="1:7" s="6" customFormat="1" ht="26.25" customHeight="1" x14ac:dyDescent="0.25">
      <c r="A9" s="24"/>
      <c r="B9" s="15" t="s">
        <v>12</v>
      </c>
      <c r="C9" s="16"/>
      <c r="D9" s="16"/>
      <c r="E9" s="17">
        <f>E10-E8</f>
        <v>212500</v>
      </c>
      <c r="F9" s="16" t="s">
        <v>18</v>
      </c>
    </row>
    <row r="10" spans="1:7" s="6" customFormat="1" ht="26.25" customHeight="1" x14ac:dyDescent="0.25">
      <c r="A10" s="24"/>
      <c r="B10" s="18" t="s">
        <v>13</v>
      </c>
      <c r="C10" s="19">
        <f>C8</f>
        <v>50</v>
      </c>
      <c r="D10" s="19">
        <f>C3</f>
        <v>16375</v>
      </c>
      <c r="E10" s="19">
        <f>C10*D10</f>
        <v>818750</v>
      </c>
      <c r="F10" s="19" t="s">
        <v>16</v>
      </c>
    </row>
    <row r="11" spans="1:7" s="6" customFormat="1" ht="26.25" customHeight="1" x14ac:dyDescent="0.25">
      <c r="A11" s="24" t="s">
        <v>2</v>
      </c>
      <c r="B11" s="10" t="s">
        <v>8</v>
      </c>
      <c r="C11" s="11">
        <v>200</v>
      </c>
      <c r="D11" s="11">
        <v>15000</v>
      </c>
      <c r="E11" s="11">
        <f>C11*D11</f>
        <v>3000000</v>
      </c>
      <c r="F11" s="11"/>
    </row>
    <row r="12" spans="1:7" s="6" customFormat="1" ht="26.25" customHeight="1" x14ac:dyDescent="0.25">
      <c r="A12" s="24"/>
      <c r="B12" s="12" t="s">
        <v>9</v>
      </c>
      <c r="C12" s="13">
        <v>300</v>
      </c>
      <c r="D12" s="13">
        <v>18000</v>
      </c>
      <c r="E12" s="13">
        <f>C12*D12</f>
        <v>5400000</v>
      </c>
      <c r="F12" s="12"/>
    </row>
    <row r="13" spans="1:7" s="6" customFormat="1" ht="26.25" customHeight="1" x14ac:dyDescent="0.25">
      <c r="A13" s="24"/>
      <c r="B13" s="12" t="s">
        <v>10</v>
      </c>
      <c r="C13" s="13">
        <v>400</v>
      </c>
      <c r="D13" s="14">
        <f>C3</f>
        <v>16375</v>
      </c>
      <c r="E13" s="13">
        <f>C13*D13</f>
        <v>6550000</v>
      </c>
      <c r="F13" s="12"/>
    </row>
    <row r="14" spans="1:7" s="6" customFormat="1" ht="26.25" customHeight="1" x14ac:dyDescent="0.25">
      <c r="A14" s="24"/>
      <c r="B14" s="10" t="s">
        <v>11</v>
      </c>
      <c r="C14" s="11">
        <f>C11+C12-C13</f>
        <v>100</v>
      </c>
      <c r="D14" s="11">
        <f>E14/C14</f>
        <v>18500</v>
      </c>
      <c r="E14" s="11">
        <f>E11+E12-E13</f>
        <v>1850000</v>
      </c>
      <c r="F14" s="11"/>
    </row>
    <row r="15" spans="1:7" s="6" customFormat="1" ht="26.25" customHeight="1" x14ac:dyDescent="0.25">
      <c r="A15" s="24"/>
      <c r="B15" s="15" t="s">
        <v>12</v>
      </c>
      <c r="C15" s="16"/>
      <c r="D15" s="16"/>
      <c r="E15" s="17">
        <f>E16-E14</f>
        <v>-212500</v>
      </c>
      <c r="F15" s="16" t="s">
        <v>19</v>
      </c>
    </row>
    <row r="16" spans="1:7" s="6" customFormat="1" ht="26.25" customHeight="1" x14ac:dyDescent="0.25">
      <c r="A16" s="24"/>
      <c r="B16" s="18" t="s">
        <v>13</v>
      </c>
      <c r="C16" s="19">
        <f>C14</f>
        <v>100</v>
      </c>
      <c r="D16" s="19">
        <f>C3</f>
        <v>16375</v>
      </c>
      <c r="E16" s="19">
        <f>C16*D16</f>
        <v>1637500</v>
      </c>
      <c r="F16" s="19" t="s">
        <v>16</v>
      </c>
    </row>
    <row r="17" spans="1:7" s="6" customFormat="1" ht="11.25" customHeight="1" x14ac:dyDescent="0.25">
      <c r="A17" s="22"/>
      <c r="B17" s="22"/>
      <c r="C17" s="22"/>
      <c r="D17" s="22"/>
      <c r="E17" s="22"/>
      <c r="F17" s="22"/>
    </row>
    <row r="18" spans="1:7" s="6" customFormat="1" ht="26.25" customHeight="1" x14ac:dyDescent="0.25">
      <c r="A18" s="20"/>
      <c r="B18" s="20" t="s">
        <v>17</v>
      </c>
      <c r="C18" s="2">
        <f>C16+C10</f>
        <v>150</v>
      </c>
      <c r="D18" s="2">
        <f>E18/C18</f>
        <v>16375</v>
      </c>
      <c r="E18" s="2">
        <f>E16+E10</f>
        <v>2456250</v>
      </c>
      <c r="F18" s="20"/>
    </row>
    <row r="19" spans="1:7" x14ac:dyDescent="0.25">
      <c r="A19"/>
      <c r="B19"/>
      <c r="F19"/>
      <c r="G19"/>
    </row>
    <row r="20" spans="1:7" x14ac:dyDescent="0.25">
      <c r="A20"/>
      <c r="B20"/>
      <c r="F20"/>
      <c r="G20"/>
    </row>
  </sheetData>
  <mergeCells count="5">
    <mergeCell ref="A1:F1"/>
    <mergeCell ref="A17:F17"/>
    <mergeCell ref="A2:F2"/>
    <mergeCell ref="A5:A10"/>
    <mergeCell ref="A11:A16"/>
  </mergeCells>
  <pageMargins left="1" right="1" top="1" bottom="1" header="0.5" footer="0.5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Luxubu</dc:creator>
  <cp:lastModifiedBy>Dung Pham</cp:lastModifiedBy>
  <cp:lastPrinted>2020-10-04T17:37:18Z</cp:lastPrinted>
  <dcterms:created xsi:type="dcterms:W3CDTF">2020-09-29T02:16:02Z</dcterms:created>
  <dcterms:modified xsi:type="dcterms:W3CDTF">2022-07-02T01:53:59Z</dcterms:modified>
</cp:coreProperties>
</file>